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295"/>
  </bookViews>
  <sheets>
    <sheet name="თარიღების მიხედვით" sheetId="1" r:id="rId1"/>
  </sheets>
  <calcPr calcId="125725"/>
</workbook>
</file>

<file path=xl/calcChain.xml><?xml version="1.0" encoding="utf-8"?>
<calcChain xmlns="http://schemas.openxmlformats.org/spreadsheetml/2006/main">
  <c r="AN6" i="1"/>
  <c r="AI6"/>
  <c r="AH6"/>
  <c r="D3"/>
  <c r="D4"/>
  <c r="D5"/>
  <c r="D7"/>
  <c r="D8"/>
  <c r="D9"/>
  <c r="D10"/>
  <c r="D11"/>
  <c r="D12"/>
  <c r="D13"/>
  <c r="D14"/>
  <c r="D15"/>
  <c r="D6" l="1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charset val="1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S2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ჩაიბარა დ. ანთოშვილმა მე არ მინახავს</t>
        </r>
      </text>
    </comment>
  </commentList>
</comments>
</file>

<file path=xl/sharedStrings.xml><?xml version="1.0" encoding="utf-8"?>
<sst xmlns="http://schemas.openxmlformats.org/spreadsheetml/2006/main" count="120" uniqueCount="68">
  <si>
    <t>ცალი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</si>
  <si>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</si>
  <si>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</si>
  <si>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</si>
  <si>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</si>
  <si>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</si>
  <si>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ხალათი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</si>
  <si>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</si>
  <si>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</si>
  <si>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</si>
  <si>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</si>
  <si>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</si>
  <si>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</si>
  <si>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</si>
  <si>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</si>
  <si>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</si>
  <si>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</si>
  <si>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</si>
  <si>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</si>
  <si>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</si>
  <si>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</si>
  <si>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</si>
  <si>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</si>
  <si>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</si>
  <si>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</si>
  <si>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</si>
  <si>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</si>
  <si>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</si>
  <si>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</si>
  <si>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</si>
  <si>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</si>
  <si>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</si>
  <si>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</si>
  <si>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</si>
  <si>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</si>
  <si>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</si>
  <si>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</si>
  <si>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</si>
  <si>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</si>
  <si>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</si>
  <si>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</si>
  <si>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</si>
  <si>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</si>
  <si>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</si>
  <si>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</si>
  <si>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</si>
  <si>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</si>
  <si>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</si>
  <si>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</si>
  <si>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</si>
  <si>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</si>
  <si>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</si>
  <si>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</si>
  <si>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ლევან რატიანი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</si>
  <si>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</si>
  <si>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</si>
  <si>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</si>
  <si>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</si>
  <si>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</si>
  <si>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</si>
  <si>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</si>
  <si>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შპს იბერმედი</t>
  </si>
  <si>
    <t>სსიპ საგანგებო ს ცენტრი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</si>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</sst>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5"/>
  <sheetViews>
    <sheetView tabSelected="1" workbookViewId="0">
      <pane xSplit="3" ySplit="2" topLeftCell="AF3" activePane="bottomRight" state="frozen"/>
      <selection pane="topRight" activeCell="D1" sqref="D1"/>
      <selection pane="bottomLeft" activeCell="A3" sqref="A3"/>
      <selection pane="bottomRight" activeCell="AJ23" sqref="AJ23"/>
    </sheetView>
  </sheetViews>
  <sheetFormatPr defaultRowHeight="15.75"/>
  <cols>
    <col min="1" max="1" width="4.140625" style="1" bestFit="1" customWidth="1"/>
    <col min="2" max="2" width="25.28515625" style="2" bestFit="1" customWidth="1"/>
    <col min="3" max="3" width="6.85546875" style="1" customWidth="1"/>
    <col min="4" max="4" width="9.140625" style="1" customWidth="1"/>
    <col min="5" max="5" width="10.140625" style="1" customWidth="1"/>
    <col min="6" max="6" width="9.140625" style="1"/>
    <col min="7" max="7" width="8" style="1" customWidth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43" width="9.140625" style="1"/>
    <col min="44" max="44" width="9.85546875" style="1" customWidth="1"/>
    <col min="45" max="16384" width="9.140625" style="1"/>
  </cols>
  <sheetData>
    <row r="1" spans="1:49" s="9" customFormat="1" ht="16.5" customHeight="1">
      <c r="B1" s="12"/>
      <c r="C1" s="10"/>
      <c r="D1" s="10"/>
      <c r="E1" s="10" t="s">
        <v>46</v>
      </c>
      <c r="F1" s="10" t="s">
        <v>46</v>
      </c>
      <c r="G1" s="10" t="s">
        <v>46</v>
      </c>
      <c r="H1" s="10" t="s">
        <v>46</v>
      </c>
      <c r="I1" s="10" t="s">
        <v>47</v>
      </c>
      <c r="J1" s="10" t="s">
        <v>47</v>
      </c>
      <c r="K1" s="10" t="s">
        <v>49</v>
      </c>
      <c r="L1" s="10" t="s">
        <v>49</v>
      </c>
      <c r="M1" s="10" t="s">
        <v>49</v>
      </c>
      <c r="N1" s="10" t="s">
        <v>44</v>
      </c>
      <c r="O1" s="10" t="s">
        <v>44</v>
      </c>
      <c r="P1" s="10" t="s">
        <v>44</v>
      </c>
      <c r="Q1" s="10" t="s">
        <v>44</v>
      </c>
      <c r="R1" s="10" t="s">
        <v>44</v>
      </c>
      <c r="S1" s="10" t="s">
        <v>43</v>
      </c>
      <c r="T1" s="10" t="s">
        <v>41</v>
      </c>
      <c r="U1" s="10" t="s">
        <v>39</v>
      </c>
      <c r="V1" s="10" t="s">
        <v>39</v>
      </c>
      <c r="W1" s="10" t="s">
        <v>39</v>
      </c>
      <c r="X1" s="10" t="s">
        <v>39</v>
      </c>
      <c r="Y1" s="10" t="s">
        <v>38</v>
      </c>
      <c r="Z1" s="10" t="s">
        <v>38</v>
      </c>
      <c r="AA1" s="10" t="s">
        <v>38</v>
      </c>
      <c r="AB1" s="10" t="s">
        <v>37</v>
      </c>
      <c r="AC1" s="10" t="s">
        <v>37</v>
      </c>
      <c r="AD1" s="10" t="s">
        <v>37</v>
      </c>
      <c r="AE1" s="10" t="s">
        <v>36</v>
      </c>
      <c r="AF1" s="10" t="s">
        <v>36</v>
      </c>
      <c r="AG1" s="10" t="s">
        <v>36</v>
      </c>
      <c r="AH1" s="13" t="s">
        <v>50</v>
      </c>
      <c r="AI1" s="13" t="s">
        <v>50</v>
      </c>
      <c r="AJ1" s="13" t="s">
        <v>50</v>
      </c>
      <c r="AK1" s="13" t="s">
        <v>50</v>
      </c>
      <c r="AL1" s="13" t="s">
        <v>50</v>
      </c>
      <c r="AM1" s="13" t="s">
        <v>50</v>
      </c>
      <c r="AN1" s="13" t="s">
        <v>66</v>
      </c>
      <c r="AO1" s="13" t="s">
        <v>66</v>
      </c>
      <c r="AP1" s="13" t="s">
        <v>66</v>
      </c>
      <c r="AQ1" s="13" t="s">
        <v>66</v>
      </c>
      <c r="AR1" s="13" t="s">
        <v>66</v>
      </c>
      <c r="AS1" s="13" t="s">
        <v>66</v>
      </c>
      <c r="AT1" s="15" t="s">
        <v>65</v>
      </c>
      <c r="AU1" s="15" t="s">
        <v>65</v>
      </c>
      <c r="AV1" s="15" t="s">
        <v>65</v>
      </c>
      <c r="AW1" s="15" t="s">
        <v>65</v>
      </c>
    </row>
    <row r="2" spans="1:49" s="7" customFormat="1" ht="51">
      <c r="A2" s="11" t="s">
        <v>35</v>
      </c>
      <c r="B2" s="4" t="s">
        <v>34</v>
      </c>
      <c r="C2" s="8" t="s">
        <v>33</v>
      </c>
      <c r="D2" s="8" t="s">
        <v>32</v>
      </c>
      <c r="E2" s="8" t="s">
        <v>31</v>
      </c>
      <c r="F2" s="8" t="s">
        <v>30</v>
      </c>
      <c r="G2" s="8" t="s">
        <v>29</v>
      </c>
      <c r="H2" s="8" t="s">
        <v>28</v>
      </c>
      <c r="I2" s="8" t="s">
        <v>17</v>
      </c>
      <c r="J2" s="8" t="s">
        <v>27</v>
      </c>
      <c r="K2" s="8" t="s">
        <v>48</v>
      </c>
      <c r="L2" s="8" t="s">
        <v>42</v>
      </c>
      <c r="M2" s="8" t="s">
        <v>26</v>
      </c>
      <c r="N2" s="8" t="s">
        <v>23</v>
      </c>
      <c r="O2" s="8" t="s">
        <v>25</v>
      </c>
      <c r="P2" s="8" t="s">
        <v>16</v>
      </c>
      <c r="Q2" s="8" t="s">
        <v>19</v>
      </c>
      <c r="R2" s="8" t="s">
        <v>24</v>
      </c>
      <c r="S2" s="8" t="s">
        <v>40</v>
      </c>
      <c r="T2" s="8" t="s">
        <v>23</v>
      </c>
      <c r="U2" s="8" t="s">
        <v>23</v>
      </c>
      <c r="V2" s="8" t="s">
        <v>40</v>
      </c>
      <c r="W2" s="8" t="s">
        <v>22</v>
      </c>
      <c r="X2" s="8" t="s">
        <v>45</v>
      </c>
      <c r="Y2" s="8" t="s">
        <v>21</v>
      </c>
      <c r="Z2" s="8" t="s">
        <v>20</v>
      </c>
      <c r="AA2" s="8" t="s">
        <v>19</v>
      </c>
      <c r="AB2" s="8" t="s">
        <v>18</v>
      </c>
      <c r="AC2" s="8" t="s">
        <v>17</v>
      </c>
      <c r="AD2" s="8" t="s">
        <v>15</v>
      </c>
      <c r="AE2" s="8" t="s">
        <v>16</v>
      </c>
      <c r="AF2" s="8" t="s">
        <v>14</v>
      </c>
      <c r="AG2" s="8" t="s">
        <v>13</v>
      </c>
      <c r="AH2" s="8" t="s">
        <v>23</v>
      </c>
      <c r="AI2" s="8" t="s">
        <v>51</v>
      </c>
      <c r="AJ2" s="8" t="s">
        <v>52</v>
      </c>
      <c r="AK2" s="8" t="s">
        <v>53</v>
      </c>
      <c r="AL2" s="8" t="s">
        <v>54</v>
      </c>
      <c r="AM2" s="8" t="s">
        <v>55</v>
      </c>
      <c r="AN2" s="8" t="s">
        <v>23</v>
      </c>
      <c r="AO2" s="8" t="s">
        <v>56</v>
      </c>
      <c r="AP2" s="8" t="s">
        <v>59</v>
      </c>
      <c r="AQ2" s="8" t="s">
        <v>60</v>
      </c>
      <c r="AR2" s="8" t="s">
        <v>61</v>
      </c>
      <c r="AS2" s="8" t="s">
        <v>62</v>
      </c>
      <c r="AT2" s="8" t="s">
        <v>63</v>
      </c>
      <c r="AU2" s="8" t="s">
        <v>64</v>
      </c>
      <c r="AV2" s="8" t="s">
        <v>56</v>
      </c>
      <c r="AW2" s="8" t="s">
        <v>67</v>
      </c>
    </row>
    <row r="3" spans="1:49">
      <c r="A3" s="14">
        <v>1</v>
      </c>
      <c r="B3" s="6" t="s">
        <v>12</v>
      </c>
      <c r="C3" s="4" t="s">
        <v>0</v>
      </c>
      <c r="D3" s="4">
        <f t="shared" ref="D3:D15" si="0">SUM(E3:BI3)</f>
        <v>38800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>
        <v>100</v>
      </c>
      <c r="AE3" s="3"/>
      <c r="AF3" s="3"/>
      <c r="AG3" s="3">
        <v>100</v>
      </c>
      <c r="AH3" s="3"/>
      <c r="AI3" s="3"/>
      <c r="AJ3" s="3"/>
      <c r="AK3" s="3"/>
      <c r="AL3" s="3"/>
      <c r="AM3" s="3"/>
      <c r="AN3" s="3">
        <v>2000</v>
      </c>
      <c r="AO3" s="3"/>
      <c r="AP3" s="3"/>
      <c r="AQ3" s="3"/>
      <c r="AR3" s="3"/>
      <c r="AS3" s="3"/>
      <c r="AT3" s="3">
        <v>400</v>
      </c>
      <c r="AU3" s="3">
        <v>400</v>
      </c>
      <c r="AV3" s="3"/>
      <c r="AW3" s="3"/>
    </row>
    <row r="4" spans="1:49">
      <c r="A4" s="14">
        <v>2</v>
      </c>
      <c r="B4" s="6" t="s">
        <v>11</v>
      </c>
      <c r="C4" s="4" t="s">
        <v>0</v>
      </c>
      <c r="D4" s="4">
        <f t="shared" si="0"/>
        <v>346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  <c r="AH4" s="3"/>
      <c r="AI4" s="3">
        <v>10</v>
      </c>
      <c r="AJ4" s="3"/>
      <c r="AK4" s="3">
        <v>30</v>
      </c>
      <c r="AL4" s="3"/>
      <c r="AM4" s="3">
        <v>12</v>
      </c>
      <c r="AN4" s="3"/>
      <c r="AO4" s="3"/>
      <c r="AP4" s="3"/>
      <c r="AQ4" s="3"/>
      <c r="AR4" s="3">
        <v>8</v>
      </c>
      <c r="AS4" s="3"/>
      <c r="AT4" s="3"/>
      <c r="AU4" s="3"/>
      <c r="AV4" s="3"/>
      <c r="AW4" s="3"/>
    </row>
    <row r="5" spans="1:49">
      <c r="A5" s="14">
        <v>3</v>
      </c>
      <c r="B5" s="6" t="s">
        <v>10</v>
      </c>
      <c r="C5" s="4" t="s">
        <v>0</v>
      </c>
      <c r="D5" s="4">
        <f t="shared" si="0"/>
        <v>2465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/>
      <c r="AE5" s="3">
        <v>100</v>
      </c>
      <c r="AF5" s="3"/>
      <c r="AG5" s="3">
        <v>100</v>
      </c>
      <c r="AH5" s="3"/>
      <c r="AI5" s="3"/>
      <c r="AJ5" s="3"/>
      <c r="AK5" s="3">
        <v>1000</v>
      </c>
      <c r="AL5" s="3">
        <v>50</v>
      </c>
      <c r="AM5" s="3"/>
      <c r="AN5" s="3"/>
      <c r="AO5" s="3"/>
      <c r="AP5" s="3"/>
      <c r="AQ5" s="3">
        <v>30</v>
      </c>
      <c r="AR5" s="3">
        <v>15</v>
      </c>
      <c r="AS5" s="3"/>
      <c r="AT5" s="3">
        <v>50</v>
      </c>
      <c r="AU5" s="3"/>
      <c r="AV5" s="3">
        <v>50</v>
      </c>
      <c r="AW5" s="3"/>
    </row>
    <row r="6" spans="1:49">
      <c r="A6" s="14">
        <v>4</v>
      </c>
      <c r="B6" s="6" t="s">
        <v>9</v>
      </c>
      <c r="C6" s="4" t="s">
        <v>0</v>
      </c>
      <c r="D6" s="4">
        <f t="shared" si="0"/>
        <v>115150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400</v>
      </c>
      <c r="AE6" s="3">
        <v>2000</v>
      </c>
      <c r="AF6" s="3"/>
      <c r="AG6" s="3">
        <v>2000</v>
      </c>
      <c r="AH6" s="3">
        <f>2000+950</f>
        <v>2950</v>
      </c>
      <c r="AI6" s="3">
        <f>2000+1500</f>
        <v>3500</v>
      </c>
      <c r="AJ6" s="3">
        <v>100</v>
      </c>
      <c r="AK6" s="3">
        <v>10000</v>
      </c>
      <c r="AL6" s="3">
        <v>400</v>
      </c>
      <c r="AM6" s="3">
        <v>1000</v>
      </c>
      <c r="AN6" s="3">
        <f>2000+1000</f>
        <v>3000</v>
      </c>
      <c r="AO6" s="3"/>
      <c r="AP6" s="3">
        <v>400</v>
      </c>
      <c r="AQ6" s="3">
        <v>400</v>
      </c>
      <c r="AR6" s="3">
        <v>1500</v>
      </c>
      <c r="AS6" s="3">
        <v>40000</v>
      </c>
      <c r="AT6" s="3">
        <v>2000</v>
      </c>
      <c r="AU6" s="3">
        <v>2000</v>
      </c>
      <c r="AV6" s="3">
        <v>1000</v>
      </c>
      <c r="AW6" s="3"/>
    </row>
    <row r="7" spans="1:49">
      <c r="A7" s="14">
        <v>5</v>
      </c>
      <c r="B7" s="6" t="s">
        <v>8</v>
      </c>
      <c r="C7" s="4" t="s">
        <v>0</v>
      </c>
      <c r="D7" s="4">
        <f t="shared" si="0"/>
        <v>25900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/>
      <c r="AE7" s="3">
        <v>200</v>
      </c>
      <c r="AF7" s="3"/>
      <c r="AG7" s="3">
        <v>200</v>
      </c>
      <c r="AH7" s="3"/>
      <c r="AI7" s="3"/>
      <c r="AJ7" s="3"/>
      <c r="AK7" s="3">
        <v>1000</v>
      </c>
      <c r="AL7" s="3"/>
      <c r="AM7" s="3">
        <v>100</v>
      </c>
      <c r="AN7" s="3"/>
      <c r="AO7" s="3"/>
      <c r="AP7" s="3">
        <v>100</v>
      </c>
      <c r="AQ7" s="3">
        <v>50</v>
      </c>
      <c r="AR7" s="3">
        <v>100</v>
      </c>
      <c r="AS7" s="3"/>
      <c r="AT7" s="3"/>
      <c r="AU7" s="3"/>
      <c r="AV7" s="3">
        <v>500</v>
      </c>
      <c r="AW7" s="3"/>
    </row>
    <row r="8" spans="1:49">
      <c r="A8" s="14">
        <v>6</v>
      </c>
      <c r="B8" s="6" t="s">
        <v>7</v>
      </c>
      <c r="C8" s="4" t="s">
        <v>0</v>
      </c>
      <c r="D8" s="4">
        <f t="shared" si="0"/>
        <v>1806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20</v>
      </c>
      <c r="AE8" s="3">
        <v>115</v>
      </c>
      <c r="AF8" s="3"/>
      <c r="AG8" s="3">
        <v>100</v>
      </c>
      <c r="AH8" s="3"/>
      <c r="AI8" s="3"/>
      <c r="AJ8" s="3">
        <v>50</v>
      </c>
      <c r="AK8" s="3"/>
      <c r="AL8" s="3"/>
      <c r="AM8" s="3">
        <v>20</v>
      </c>
      <c r="AN8" s="3"/>
      <c r="AO8" s="3"/>
      <c r="AP8" s="3"/>
      <c r="AQ8" s="3">
        <v>10</v>
      </c>
      <c r="AR8" s="3">
        <v>20</v>
      </c>
      <c r="AS8" s="3"/>
      <c r="AT8" s="3">
        <v>10</v>
      </c>
      <c r="AU8" s="3">
        <v>10</v>
      </c>
      <c r="AV8" s="3">
        <v>30</v>
      </c>
      <c r="AW8" s="3"/>
    </row>
    <row r="9" spans="1:49">
      <c r="A9" s="14">
        <v>7</v>
      </c>
      <c r="B9" s="6" t="s">
        <v>6</v>
      </c>
      <c r="C9" s="4" t="s">
        <v>0</v>
      </c>
      <c r="D9" s="4">
        <f t="shared" si="0"/>
        <v>13080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>
        <v>100</v>
      </c>
      <c r="AE9" s="3"/>
      <c r="AF9" s="3">
        <v>300</v>
      </c>
      <c r="AG9" s="3">
        <v>100</v>
      </c>
      <c r="AH9" s="3">
        <v>300</v>
      </c>
      <c r="AI9" s="3"/>
      <c r="AJ9" s="3"/>
      <c r="AK9" s="3"/>
      <c r="AL9" s="3"/>
      <c r="AM9" s="3">
        <v>400</v>
      </c>
      <c r="AN9" s="3">
        <v>1000</v>
      </c>
      <c r="AO9" s="3"/>
      <c r="AP9" s="3">
        <v>400</v>
      </c>
      <c r="AQ9" s="3">
        <v>100</v>
      </c>
      <c r="AR9" s="3">
        <v>500</v>
      </c>
      <c r="AS9" s="3"/>
      <c r="AT9" s="3">
        <v>400</v>
      </c>
      <c r="AU9" s="3">
        <v>400</v>
      </c>
      <c r="AV9" s="3">
        <v>1000</v>
      </c>
      <c r="AW9" s="3"/>
    </row>
    <row r="10" spans="1:49">
      <c r="A10" s="14">
        <v>8</v>
      </c>
      <c r="B10" s="6" t="s">
        <v>5</v>
      </c>
      <c r="C10" s="4" t="s">
        <v>0</v>
      </c>
      <c r="D10" s="4">
        <f t="shared" si="0"/>
        <v>184100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40000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/>
      <c r="AE10" s="3">
        <v>8000</v>
      </c>
      <c r="AF10" s="3"/>
      <c r="AG10" s="3">
        <v>4000</v>
      </c>
      <c r="AH10" s="3"/>
      <c r="AI10" s="3"/>
      <c r="AJ10" s="3">
        <v>200</v>
      </c>
      <c r="AK10" s="3">
        <v>20000</v>
      </c>
      <c r="AL10" s="3">
        <v>800</v>
      </c>
      <c r="AM10" s="3"/>
      <c r="AN10" s="3"/>
      <c r="AO10" s="3"/>
      <c r="AP10" s="3"/>
      <c r="AQ10" s="3">
        <v>1000</v>
      </c>
      <c r="AR10" s="3">
        <v>2000</v>
      </c>
      <c r="AS10" s="3"/>
      <c r="AT10" s="3">
        <v>2000</v>
      </c>
      <c r="AU10" s="3">
        <v>2000</v>
      </c>
      <c r="AV10" s="3">
        <v>2000</v>
      </c>
      <c r="AW10" s="3"/>
    </row>
    <row r="11" spans="1:49">
      <c r="A11" s="14">
        <v>9</v>
      </c>
      <c r="B11" s="6" t="s">
        <v>4</v>
      </c>
      <c r="C11" s="4" t="s">
        <v>0</v>
      </c>
      <c r="D11" s="4">
        <f t="shared" si="0"/>
        <v>116700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>
        <v>300</v>
      </c>
      <c r="AE11" s="3"/>
      <c r="AF11" s="3"/>
      <c r="AG11" s="3">
        <v>5000</v>
      </c>
      <c r="AH11" s="3"/>
      <c r="AI11" s="3"/>
      <c r="AJ11" s="3">
        <v>200</v>
      </c>
      <c r="AK11" s="3">
        <v>20000</v>
      </c>
      <c r="AL11" s="3"/>
      <c r="AM11" s="3"/>
      <c r="AN11" s="3">
        <v>2000</v>
      </c>
      <c r="AO11" s="3"/>
      <c r="AP11" s="3">
        <v>1000</v>
      </c>
      <c r="AQ11" s="3"/>
      <c r="AR11" s="3"/>
      <c r="AS11" s="3"/>
      <c r="AT11" s="3">
        <v>800</v>
      </c>
      <c r="AU11" s="3">
        <v>800</v>
      </c>
      <c r="AV11" s="3">
        <v>2000</v>
      </c>
      <c r="AW11" s="3"/>
    </row>
    <row r="12" spans="1:49">
      <c r="A12" s="14">
        <v>10</v>
      </c>
      <c r="B12" s="6" t="s">
        <v>3</v>
      </c>
      <c r="C12" s="4" t="s">
        <v>1</v>
      </c>
      <c r="D12" s="4">
        <f t="shared" si="0"/>
        <v>280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  <c r="AH12" s="3"/>
      <c r="AI12" s="3"/>
      <c r="AJ12" s="3"/>
      <c r="AK12" s="3"/>
      <c r="AL12" s="3">
        <v>20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>
      <c r="A13" s="14">
        <v>11</v>
      </c>
      <c r="B13" s="6" t="s">
        <v>2</v>
      </c>
      <c r="C13" s="4" t="s">
        <v>1</v>
      </c>
      <c r="D13" s="4">
        <f t="shared" si="0"/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>
      <c r="A14" s="14">
        <v>12</v>
      </c>
      <c r="B14" s="5" t="s">
        <v>57</v>
      </c>
      <c r="C14" s="3" t="s">
        <v>0</v>
      </c>
      <c r="D14" s="4">
        <f t="shared" si="0"/>
        <v>775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250</v>
      </c>
      <c r="AP14" s="3"/>
      <c r="AQ14" s="3"/>
      <c r="AR14" s="3"/>
      <c r="AS14" s="3"/>
      <c r="AT14" s="3"/>
      <c r="AU14" s="3"/>
      <c r="AV14" s="3"/>
      <c r="AW14" s="3">
        <v>25</v>
      </c>
    </row>
    <row r="15" spans="1:49">
      <c r="A15" s="14">
        <v>13</v>
      </c>
      <c r="B15" s="5" t="s">
        <v>58</v>
      </c>
      <c r="C15" s="3" t="s">
        <v>0</v>
      </c>
      <c r="D15" s="4">
        <f t="shared" si="0"/>
        <v>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თარიღების მიხედვით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2020-04-03T17:23:59Z</dcterms:created>
  <dcterms:modified xsi:type="dcterms:W3CDTF">2020-04-06T10:20:01Z</dcterms:modified>
</cp:coreProperties>
</file>